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ОБЩИЕ ДОКУМЕНТЫ\Расчетный отдел\Полезный отпуск для сайта\"/>
    </mc:Choice>
  </mc:AlternateContent>
  <xr:revisionPtr revIDLastSave="0" documentId="13_ncr:1_{5C90741F-1029-4558-92CD-393CF74535A5}" xr6:coauthVersionLast="47" xr6:coauthVersionMax="47" xr10:uidLastSave="{00000000-0000-0000-0000-000000000000}"/>
  <bookViews>
    <workbookView xWindow="-108" yWindow="-108" windowWidth="23256" windowHeight="12576" xr2:uid="{9D608E0D-CB17-4D71-A248-02863DED3BB5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C90" i="1"/>
  <c r="H93" i="1"/>
  <c r="F93" i="1"/>
  <c r="G94" i="1"/>
  <c r="D96" i="1"/>
  <c r="H96" i="1"/>
  <c r="G96" i="1"/>
  <c r="F96" i="1"/>
  <c r="E96" i="1"/>
  <c r="D93" i="1"/>
  <c r="D94" i="1"/>
  <c r="D92" i="1"/>
  <c r="H94" i="1"/>
  <c r="F94" i="1"/>
  <c r="E94" i="1"/>
  <c r="G93" i="1"/>
  <c r="E93" i="1"/>
  <c r="H92" i="1"/>
  <c r="G92" i="1"/>
  <c r="F92" i="1"/>
  <c r="E92" i="1"/>
  <c r="H90" i="1"/>
  <c r="G90" i="1"/>
  <c r="F90" i="1"/>
  <c r="E90" i="1"/>
  <c r="C94" i="1" l="1"/>
  <c r="C92" i="1"/>
  <c r="C93" i="1"/>
</calcChain>
</file>

<file path=xl/sharedStrings.xml><?xml version="1.0" encoding="utf-8"?>
<sst xmlns="http://schemas.openxmlformats.org/spreadsheetml/2006/main" count="165" uniqueCount="31">
  <si>
    <t>Всего, тыс. кВтч</t>
  </si>
  <si>
    <t>ГН</t>
  </si>
  <si>
    <t>ВН</t>
  </si>
  <si>
    <t>СН-1</t>
  </si>
  <si>
    <t>СН-2</t>
  </si>
  <si>
    <t>НН</t>
  </si>
  <si>
    <t>январь</t>
  </si>
  <si>
    <t>Полезный отпуск э/э потребителям группы "прочие"</t>
  </si>
  <si>
    <t xml:space="preserve">в т.ч. по договорам оказания услуг по передаче э/э </t>
  </si>
  <si>
    <t>ЕНЭС</t>
  </si>
  <si>
    <t>МРСК</t>
  </si>
  <si>
    <t>ТСО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</si>
  <si>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</si>
  <si>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</si>
  <si>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</si>
  <si>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</si>
  <si>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</si>
  <si>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</si>
  <si>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</si>
  <si>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</si>
  <si>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</si>
  <si>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</si>
  <si>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</si>
  <si>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т.ч. по тарифному урочню напряжения (тыс. кВтч)</t>
  </si>
  <si>
    <t>Ед. изм.</t>
  </si>
  <si>
    <t>Средняя отпускная цена 1 кВтч с учетом мощности (без НДС)</t>
  </si>
  <si>
    <t>руб/кВтч</t>
  </si>
  <si>
    <t>кВтч</t>
  </si>
  <si>
    <t>Средняя отпускная цена 1 кВтч потребителям электрической энергии в 2023 году составила</t>
  </si>
  <si>
    <t>Объем фактического полезного отпуска электроэнергии (мощности) и средняя отпускная цена 1 кВтч электроэнергии (с учетом мощности) за 2025 год</t>
  </si>
  <si>
    <t>2025 год (нарастающим итогом)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</si>
</sst>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1" xfId="0" applyNumberFormat="1" applyFont="1" applyFill="1" applyBorder="1"/>
    <xf numFmtId="0" fontId="2" fillId="0" borderId="0" xfId="0" applyFont="1"/>
    <xf numFmtId="2" fontId="2" fillId="0" borderId="0" xfId="0" applyNumberFormat="1" applyFont="1"/>
    <xf numFmtId="0" fontId="5" fillId="0" borderId="0" xfId="0" applyFont="1"/>
    <xf numFmtId="0" fontId="1" fillId="0" borderId="0" xfId="0" applyFont="1" applyFill="1"/>
    <xf numFmtId="2" fontId="1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/>
    <xf numFmtId="2" fontId="6" fillId="0" borderId="1" xfId="0" applyNumberFormat="1" applyFont="1" applyBorder="1"/>
    <xf numFmtId="2" fontId="6" fillId="3" borderId="1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8DAB-38BC-4B4A-9CC7-B9758D1CBAC7}">
  <dimension ref="A1:U96"/>
  <sheetViews>
    <sheetView tabSelected="1" workbookViewId="0">
      <pane ySplit="4" topLeftCell="A80" activePane="bottomLeft" state="frozen"/>
      <selection pane="bottomLeft" activeCell="D91" sqref="D91"/>
    </sheetView>
  </sheetViews>
  <sheetFormatPr defaultColWidth="9.109375" defaultRowHeight="13.8" outlineLevelRow="1" x14ac:dyDescent="0.25"/>
  <cols>
    <col min="1" max="1" width="31.88671875" style="1" customWidth="1"/>
    <col min="2" max="2" width="10.6640625" style="1" customWidth="1"/>
    <col min="3" max="3" width="16.109375" style="1" customWidth="1"/>
    <col min="4" max="8" width="13.88671875" style="1" customWidth="1"/>
    <col min="9" max="12" width="9.109375" style="1"/>
    <col min="13" max="13" width="9.44140625" style="1" bestFit="1" customWidth="1"/>
    <col min="14" max="14" width="9.109375" style="1"/>
    <col min="15" max="15" width="11.109375" style="1" customWidth="1"/>
    <col min="16" max="16" width="12" style="1" customWidth="1"/>
    <col min="17" max="16384" width="9.109375" style="1"/>
  </cols>
  <sheetData>
    <row r="1" spans="1:9" ht="45" customHeight="1" x14ac:dyDescent="0.25">
      <c r="A1" s="25" t="s">
        <v>29</v>
      </c>
      <c r="B1" s="25"/>
      <c r="C1" s="25"/>
      <c r="D1" s="25"/>
      <c r="E1" s="25"/>
      <c r="F1" s="25"/>
      <c r="G1" s="25"/>
      <c r="H1" s="25"/>
    </row>
    <row r="3" spans="1:9" x14ac:dyDescent="0.25">
      <c r="A3" s="27"/>
      <c r="B3" s="33" t="s">
        <v>24</v>
      </c>
      <c r="C3" s="28" t="s">
        <v>0</v>
      </c>
      <c r="D3" s="29" t="s">
        <v>23</v>
      </c>
      <c r="E3" s="30"/>
      <c r="F3" s="30"/>
      <c r="G3" s="30"/>
      <c r="H3" s="31"/>
    </row>
    <row r="4" spans="1:9" x14ac:dyDescent="0.25">
      <c r="A4" s="27"/>
      <c r="B4" s="34"/>
      <c r="C4" s="28"/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</row>
    <row r="5" spans="1:9" x14ac:dyDescent="0.25">
      <c r="A5" s="32" t="s">
        <v>6</v>
      </c>
      <c r="B5" s="32"/>
      <c r="C5" s="32"/>
      <c r="D5" s="32"/>
      <c r="E5" s="32"/>
      <c r="F5" s="32"/>
      <c r="G5" s="32"/>
      <c r="H5" s="32"/>
    </row>
    <row r="6" spans="1:9" ht="27.6" outlineLevel="1" x14ac:dyDescent="0.25">
      <c r="A6" s="2" t="s">
        <v>7</v>
      </c>
      <c r="B6" s="12" t="s">
        <v>27</v>
      </c>
      <c r="C6" s="3">
        <v>56713.86</v>
      </c>
      <c r="D6" s="3">
        <v>972.19899999999996</v>
      </c>
      <c r="E6" s="3">
        <v>9184.1329999999998</v>
      </c>
      <c r="F6" s="3">
        <v>1428.905</v>
      </c>
      <c r="G6" s="3">
        <v>30656.687000000002</v>
      </c>
      <c r="H6" s="3">
        <v>14471.936</v>
      </c>
    </row>
    <row r="7" spans="1:9" ht="27.6" outlineLevel="1" x14ac:dyDescent="0.25">
      <c r="A7" s="2" t="s">
        <v>8</v>
      </c>
      <c r="B7" s="12"/>
      <c r="C7" s="3"/>
      <c r="D7" s="14"/>
      <c r="E7" s="14"/>
      <c r="F7" s="14"/>
      <c r="G7" s="14"/>
      <c r="H7" s="14"/>
    </row>
    <row r="8" spans="1:9" outlineLevel="1" x14ac:dyDescent="0.25">
      <c r="A8" s="3" t="s">
        <v>9</v>
      </c>
      <c r="B8" s="12" t="s">
        <v>27</v>
      </c>
      <c r="C8" s="3">
        <v>274.517</v>
      </c>
      <c r="D8" s="21">
        <v>0</v>
      </c>
      <c r="E8" s="21">
        <v>274.52</v>
      </c>
      <c r="F8" s="21">
        <v>0</v>
      </c>
      <c r="G8" s="21">
        <v>0</v>
      </c>
      <c r="H8" s="21">
        <v>0</v>
      </c>
      <c r="I8" s="18"/>
    </row>
    <row r="9" spans="1:9" outlineLevel="1" x14ac:dyDescent="0.25">
      <c r="A9" s="3" t="s">
        <v>10</v>
      </c>
      <c r="B9" s="12" t="s">
        <v>27</v>
      </c>
      <c r="C9" s="3">
        <v>31380.71</v>
      </c>
      <c r="D9" s="21">
        <v>972.2</v>
      </c>
      <c r="E9" s="21">
        <v>8410.86</v>
      </c>
      <c r="F9" s="21">
        <v>1362.63</v>
      </c>
      <c r="G9" s="21">
        <v>17879.72</v>
      </c>
      <c r="H9" s="21">
        <v>2755.3</v>
      </c>
    </row>
    <row r="10" spans="1:9" outlineLevel="1" x14ac:dyDescent="0.25">
      <c r="A10" s="3" t="s">
        <v>11</v>
      </c>
      <c r="B10" s="12" t="s">
        <v>27</v>
      </c>
      <c r="C10" s="3">
        <v>1051.26</v>
      </c>
      <c r="D10" s="21">
        <v>0</v>
      </c>
      <c r="E10" s="21">
        <v>498.75</v>
      </c>
      <c r="F10" s="21">
        <v>0</v>
      </c>
      <c r="G10" s="21">
        <v>368.77</v>
      </c>
      <c r="H10" s="21">
        <v>183.74</v>
      </c>
    </row>
    <row r="11" spans="1:9" ht="27.6" outlineLevel="1" x14ac:dyDescent="0.25">
      <c r="A11" s="5" t="s">
        <v>25</v>
      </c>
      <c r="B11" s="6" t="s">
        <v>26</v>
      </c>
      <c r="C11" s="7"/>
      <c r="D11" s="7">
        <v>5.19</v>
      </c>
      <c r="E11" s="7">
        <v>5.89</v>
      </c>
      <c r="F11" s="7">
        <v>6.88</v>
      </c>
      <c r="G11" s="7">
        <v>7.86</v>
      </c>
      <c r="H11" s="7">
        <v>9.44</v>
      </c>
    </row>
    <row r="12" spans="1:9" x14ac:dyDescent="0.25">
      <c r="A12" s="26" t="s">
        <v>12</v>
      </c>
      <c r="B12" s="26"/>
      <c r="C12" s="26"/>
      <c r="D12" s="26"/>
      <c r="E12" s="26"/>
      <c r="F12" s="26"/>
      <c r="G12" s="26"/>
      <c r="H12" s="26"/>
    </row>
    <row r="13" spans="1:9" s="18" customFormat="1" ht="27.6" outlineLevel="1" x14ac:dyDescent="0.25">
      <c r="A13" s="19" t="s">
        <v>7</v>
      </c>
      <c r="B13" s="20" t="s">
        <v>27</v>
      </c>
      <c r="C13" s="14">
        <v>52951.78</v>
      </c>
      <c r="D13" s="14">
        <v>703.51199999999994</v>
      </c>
      <c r="E13" s="14">
        <v>8760.4349999999995</v>
      </c>
      <c r="F13" s="14">
        <v>1281.8209999999999</v>
      </c>
      <c r="G13" s="14">
        <v>28757.901999999998</v>
      </c>
      <c r="H13" s="14">
        <v>13448.11</v>
      </c>
    </row>
    <row r="14" spans="1:9" s="18" customFormat="1" ht="27.6" outlineLevel="1" x14ac:dyDescent="0.25">
      <c r="A14" s="19" t="s">
        <v>8</v>
      </c>
      <c r="B14" s="20"/>
      <c r="C14" s="14"/>
      <c r="D14" s="14"/>
      <c r="E14" s="14"/>
      <c r="F14" s="14"/>
      <c r="G14" s="14"/>
      <c r="H14" s="14"/>
    </row>
    <row r="15" spans="1:9" s="18" customFormat="1" outlineLevel="1" x14ac:dyDescent="0.25">
      <c r="A15" s="14" t="s">
        <v>9</v>
      </c>
      <c r="B15" s="20" t="s">
        <v>27</v>
      </c>
      <c r="C15" s="14">
        <v>249.51</v>
      </c>
      <c r="D15" s="14">
        <v>0</v>
      </c>
      <c r="E15" s="14">
        <v>249.51</v>
      </c>
      <c r="F15" s="14">
        <v>0</v>
      </c>
      <c r="G15" s="14">
        <v>0</v>
      </c>
      <c r="H15" s="14">
        <v>0</v>
      </c>
    </row>
    <row r="16" spans="1:9" s="18" customFormat="1" outlineLevel="1" x14ac:dyDescent="0.25">
      <c r="A16" s="14" t="s">
        <v>10</v>
      </c>
      <c r="B16" s="20" t="s">
        <v>27</v>
      </c>
      <c r="C16" s="14">
        <v>30807.29</v>
      </c>
      <c r="D16" s="14">
        <v>703.51</v>
      </c>
      <c r="E16" s="14">
        <v>8510.93</v>
      </c>
      <c r="F16" s="14">
        <v>1260.03</v>
      </c>
      <c r="G16" s="14">
        <v>17560.16</v>
      </c>
      <c r="H16" s="14">
        <v>2772.66</v>
      </c>
    </row>
    <row r="17" spans="1:10" s="18" customFormat="1" outlineLevel="1" x14ac:dyDescent="0.25">
      <c r="A17" s="14" t="s">
        <v>11</v>
      </c>
      <c r="B17" s="20" t="s">
        <v>27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</row>
    <row r="18" spans="1:10" ht="27.6" outlineLevel="1" x14ac:dyDescent="0.25">
      <c r="A18" s="5" t="s">
        <v>25</v>
      </c>
      <c r="B18" s="6" t="s">
        <v>26</v>
      </c>
      <c r="C18" s="7"/>
      <c r="D18" s="7">
        <v>4.26</v>
      </c>
      <c r="E18" s="7">
        <v>5.98</v>
      </c>
      <c r="F18" s="7">
        <v>7.2</v>
      </c>
      <c r="G18" s="7">
        <v>8.1300000000000008</v>
      </c>
      <c r="H18" s="7">
        <v>9.73</v>
      </c>
    </row>
    <row r="19" spans="1:10" x14ac:dyDescent="0.25">
      <c r="A19" s="35" t="s">
        <v>13</v>
      </c>
      <c r="B19" s="35"/>
      <c r="C19" s="35"/>
      <c r="D19" s="35"/>
      <c r="E19" s="35"/>
      <c r="F19" s="35"/>
      <c r="G19" s="35"/>
      <c r="H19" s="35"/>
    </row>
    <row r="20" spans="1:10" ht="27.6" outlineLevel="1" x14ac:dyDescent="0.25">
      <c r="A20" s="2" t="s">
        <v>7</v>
      </c>
      <c r="B20" s="12" t="s">
        <v>27</v>
      </c>
      <c r="C20" s="22">
        <v>55750.29</v>
      </c>
      <c r="D20" s="22">
        <v>1148.3240000000001</v>
      </c>
      <c r="E20" s="22">
        <v>9385.0869999999995</v>
      </c>
      <c r="F20" s="22">
        <v>1180.788</v>
      </c>
      <c r="G20" s="22">
        <v>29918.501</v>
      </c>
      <c r="H20" s="22">
        <v>14117.59</v>
      </c>
    </row>
    <row r="21" spans="1:10" ht="27.6" outlineLevel="1" x14ac:dyDescent="0.25">
      <c r="A21" s="2" t="s">
        <v>8</v>
      </c>
      <c r="B21" s="12"/>
      <c r="C21" s="22"/>
      <c r="D21" s="22"/>
      <c r="E21" s="22"/>
      <c r="F21" s="22"/>
      <c r="G21" s="22"/>
      <c r="H21" s="22"/>
    </row>
    <row r="22" spans="1:10" outlineLevel="1" x14ac:dyDescent="0.25">
      <c r="A22" s="3" t="s">
        <v>9</v>
      </c>
      <c r="B22" s="12" t="s">
        <v>27</v>
      </c>
      <c r="C22" s="22">
        <v>254.91</v>
      </c>
      <c r="D22" s="22">
        <v>0</v>
      </c>
      <c r="E22" s="22">
        <v>254.91</v>
      </c>
      <c r="F22" s="22">
        <v>0</v>
      </c>
      <c r="G22" s="22">
        <v>0</v>
      </c>
      <c r="H22" s="22">
        <v>0</v>
      </c>
    </row>
    <row r="23" spans="1:10" outlineLevel="1" x14ac:dyDescent="0.25">
      <c r="A23" s="3" t="s">
        <v>10</v>
      </c>
      <c r="B23" s="12" t="s">
        <v>27</v>
      </c>
      <c r="C23" s="22">
        <v>33350.019999999997</v>
      </c>
      <c r="D23" s="22">
        <v>1148.32</v>
      </c>
      <c r="E23" s="22">
        <v>9130.1769999999997</v>
      </c>
      <c r="F23" s="22">
        <v>1154.53</v>
      </c>
      <c r="G23" s="22">
        <v>19118.849999999999</v>
      </c>
      <c r="H23" s="22">
        <v>2798.14</v>
      </c>
    </row>
    <row r="24" spans="1:10" outlineLevel="1" x14ac:dyDescent="0.25">
      <c r="A24" s="3" t="s">
        <v>11</v>
      </c>
      <c r="B24" s="12" t="s">
        <v>27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J24" s="13"/>
    </row>
    <row r="25" spans="1:10" ht="27.6" outlineLevel="1" x14ac:dyDescent="0.25">
      <c r="A25" s="5" t="s">
        <v>25</v>
      </c>
      <c r="B25" s="6" t="s">
        <v>26</v>
      </c>
      <c r="C25" s="23"/>
      <c r="D25" s="23">
        <v>4.28</v>
      </c>
      <c r="E25" s="23">
        <v>5.72</v>
      </c>
      <c r="F25" s="23">
        <v>6.62</v>
      </c>
      <c r="G25" s="23">
        <v>7.75</v>
      </c>
      <c r="H25" s="23">
        <v>9.34</v>
      </c>
    </row>
    <row r="26" spans="1:10" x14ac:dyDescent="0.25">
      <c r="A26" s="26" t="s">
        <v>14</v>
      </c>
      <c r="B26" s="26"/>
      <c r="C26" s="26"/>
      <c r="D26" s="26"/>
      <c r="E26" s="26"/>
      <c r="F26" s="26"/>
      <c r="G26" s="26"/>
      <c r="H26" s="26"/>
    </row>
    <row r="27" spans="1:10" ht="27.6" outlineLevel="1" x14ac:dyDescent="0.25">
      <c r="A27" s="2" t="s">
        <v>7</v>
      </c>
      <c r="B27" s="12" t="s">
        <v>27</v>
      </c>
      <c r="C27" s="22">
        <v>51320.42</v>
      </c>
      <c r="D27" s="22">
        <v>1056.883</v>
      </c>
      <c r="E27" s="22">
        <v>8290.7610000000004</v>
      </c>
      <c r="F27" s="22">
        <v>1086.7719999999999</v>
      </c>
      <c r="G27" s="22">
        <v>27367.583999999999</v>
      </c>
      <c r="H27" s="22">
        <v>13518.42</v>
      </c>
    </row>
    <row r="28" spans="1:10" ht="27.6" outlineLevel="1" x14ac:dyDescent="0.25">
      <c r="A28" s="2" t="s">
        <v>8</v>
      </c>
      <c r="B28" s="12"/>
      <c r="C28" s="22"/>
      <c r="D28" s="22"/>
      <c r="E28" s="22"/>
      <c r="F28" s="22"/>
      <c r="G28" s="22"/>
      <c r="H28" s="22"/>
    </row>
    <row r="29" spans="1:10" outlineLevel="1" x14ac:dyDescent="0.25">
      <c r="A29" s="3" t="s">
        <v>9</v>
      </c>
      <c r="B29" s="12" t="s">
        <v>27</v>
      </c>
      <c r="C29" s="22">
        <v>222.68199999999999</v>
      </c>
      <c r="D29" s="22">
        <v>0</v>
      </c>
      <c r="E29" s="22">
        <v>222.68199999999999</v>
      </c>
      <c r="F29" s="22">
        <v>0</v>
      </c>
      <c r="G29" s="22">
        <v>0</v>
      </c>
      <c r="H29" s="22">
        <v>0</v>
      </c>
    </row>
    <row r="30" spans="1:10" outlineLevel="1" x14ac:dyDescent="0.25">
      <c r="A30" s="3" t="s">
        <v>10</v>
      </c>
      <c r="B30" s="12" t="s">
        <v>27</v>
      </c>
      <c r="C30" s="22">
        <v>30542.41</v>
      </c>
      <c r="D30" s="22">
        <v>1056.883</v>
      </c>
      <c r="E30" s="22">
        <v>8068.0790000000006</v>
      </c>
      <c r="F30" s="22">
        <v>1015.89</v>
      </c>
      <c r="G30" s="22">
        <v>17615</v>
      </c>
      <c r="H30" s="22">
        <v>2786.56</v>
      </c>
    </row>
    <row r="31" spans="1:10" outlineLevel="1" x14ac:dyDescent="0.25">
      <c r="A31" s="3" t="s">
        <v>11</v>
      </c>
      <c r="B31" s="12" t="s">
        <v>27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1:10" ht="27.6" outlineLevel="1" x14ac:dyDescent="0.25">
      <c r="A32" s="5" t="s">
        <v>25</v>
      </c>
      <c r="B32" s="6" t="s">
        <v>26</v>
      </c>
      <c r="C32" s="23"/>
      <c r="D32" s="23">
        <v>4.38</v>
      </c>
      <c r="E32" s="23">
        <v>5.83</v>
      </c>
      <c r="F32" s="23">
        <v>6.89</v>
      </c>
      <c r="G32" s="23">
        <v>7.85</v>
      </c>
      <c r="H32" s="23">
        <v>9.39</v>
      </c>
    </row>
    <row r="33" spans="1:8" x14ac:dyDescent="0.25">
      <c r="A33" s="26" t="s">
        <v>15</v>
      </c>
      <c r="B33" s="26"/>
      <c r="C33" s="26"/>
      <c r="D33" s="26"/>
      <c r="E33" s="26"/>
      <c r="F33" s="26"/>
      <c r="G33" s="26"/>
      <c r="H33" s="26"/>
    </row>
    <row r="34" spans="1:8" ht="27.6" outlineLevel="1" x14ac:dyDescent="0.25">
      <c r="A34" s="2" t="s">
        <v>7</v>
      </c>
      <c r="B34" s="12" t="s">
        <v>27</v>
      </c>
      <c r="C34" s="3">
        <v>50939.56</v>
      </c>
      <c r="D34" s="3">
        <v>997.82899999999995</v>
      </c>
      <c r="E34" s="3">
        <v>7859.4290000000001</v>
      </c>
      <c r="F34" s="3">
        <v>975.08799999999997</v>
      </c>
      <c r="G34" s="3">
        <v>27204.142</v>
      </c>
      <c r="H34" s="3">
        <v>13903.072</v>
      </c>
    </row>
    <row r="35" spans="1:8" ht="27.6" outlineLevel="1" x14ac:dyDescent="0.25">
      <c r="A35" s="2" t="s">
        <v>8</v>
      </c>
      <c r="B35" s="12"/>
      <c r="C35" s="3"/>
      <c r="D35" s="3"/>
      <c r="E35" s="3"/>
      <c r="F35" s="3"/>
      <c r="G35" s="3"/>
      <c r="H35" s="3"/>
    </row>
    <row r="36" spans="1:8" outlineLevel="1" x14ac:dyDescent="0.25">
      <c r="A36" s="3" t="s">
        <v>9</v>
      </c>
      <c r="B36" s="12" t="s">
        <v>27</v>
      </c>
      <c r="C36" s="3">
        <v>191.40100000000001</v>
      </c>
      <c r="D36" s="3">
        <v>0</v>
      </c>
      <c r="E36" s="3">
        <v>191.40100000000001</v>
      </c>
      <c r="F36" s="3">
        <v>0</v>
      </c>
      <c r="G36" s="3">
        <v>0</v>
      </c>
      <c r="H36" s="3">
        <v>0</v>
      </c>
    </row>
    <row r="37" spans="1:8" outlineLevel="1" x14ac:dyDescent="0.25">
      <c r="A37" s="3" t="s">
        <v>10</v>
      </c>
      <c r="B37" s="12" t="s">
        <v>27</v>
      </c>
      <c r="C37" s="3">
        <v>29684.52</v>
      </c>
      <c r="D37" s="3">
        <v>997.82899999999995</v>
      </c>
      <c r="E37" s="14">
        <v>7668.03</v>
      </c>
      <c r="F37" s="14">
        <v>946.43</v>
      </c>
      <c r="G37" s="14">
        <v>17165.66</v>
      </c>
      <c r="H37" s="14">
        <v>2906.57</v>
      </c>
    </row>
    <row r="38" spans="1:8" outlineLevel="1" x14ac:dyDescent="0.25">
      <c r="A38" s="3" t="s">
        <v>11</v>
      </c>
      <c r="B38" s="12" t="s">
        <v>27</v>
      </c>
      <c r="C38" s="3">
        <v>0</v>
      </c>
      <c r="D38" s="3">
        <v>0</v>
      </c>
      <c r="E38" s="14">
        <v>0</v>
      </c>
      <c r="F38" s="14">
        <v>0</v>
      </c>
      <c r="G38" s="14">
        <v>0</v>
      </c>
      <c r="H38" s="14">
        <v>0</v>
      </c>
    </row>
    <row r="39" spans="1:8" ht="27.6" outlineLevel="1" x14ac:dyDescent="0.25">
      <c r="A39" s="5" t="s">
        <v>25</v>
      </c>
      <c r="B39" s="6" t="s">
        <v>26</v>
      </c>
      <c r="C39" s="7"/>
      <c r="D39" s="7">
        <v>4.49</v>
      </c>
      <c r="E39" s="7">
        <v>5.89</v>
      </c>
      <c r="F39" s="7">
        <v>6.8</v>
      </c>
      <c r="G39" s="7">
        <v>7.68</v>
      </c>
      <c r="H39" s="7">
        <v>9.19</v>
      </c>
    </row>
    <row r="40" spans="1:8" x14ac:dyDescent="0.25">
      <c r="A40" s="26" t="s">
        <v>16</v>
      </c>
      <c r="B40" s="26"/>
      <c r="C40" s="26"/>
      <c r="D40" s="26"/>
      <c r="E40" s="26"/>
      <c r="F40" s="26"/>
      <c r="G40" s="26"/>
      <c r="H40" s="26"/>
    </row>
    <row r="41" spans="1:8" ht="27.6" outlineLevel="1" x14ac:dyDescent="0.25">
      <c r="A41" s="2" t="s">
        <v>7</v>
      </c>
      <c r="B41" s="12" t="s">
        <v>27</v>
      </c>
      <c r="C41" s="3">
        <v>50738.78</v>
      </c>
      <c r="D41" s="3">
        <v>1233.614</v>
      </c>
      <c r="E41" s="3">
        <v>8649.1270000000004</v>
      </c>
      <c r="F41" s="3">
        <v>905.68600000000004</v>
      </c>
      <c r="G41" s="3">
        <v>26549.089</v>
      </c>
      <c r="H41" s="3">
        <v>13401.263999999999</v>
      </c>
    </row>
    <row r="42" spans="1:8" ht="27.6" outlineLevel="1" x14ac:dyDescent="0.25">
      <c r="A42" s="2" t="s">
        <v>8</v>
      </c>
      <c r="B42" s="12"/>
      <c r="C42" s="3"/>
      <c r="D42" s="3"/>
      <c r="E42" s="3"/>
      <c r="F42" s="3"/>
      <c r="G42" s="3"/>
      <c r="H42" s="3"/>
    </row>
    <row r="43" spans="1:8" outlineLevel="1" x14ac:dyDescent="0.25">
      <c r="A43" s="3" t="s">
        <v>9</v>
      </c>
      <c r="B43" s="12" t="s">
        <v>27</v>
      </c>
      <c r="C43" s="3">
        <v>79.947000000000003</v>
      </c>
      <c r="D43" s="3">
        <v>0</v>
      </c>
      <c r="E43" s="3">
        <v>79.947000000000003</v>
      </c>
      <c r="F43" s="3">
        <v>0</v>
      </c>
      <c r="G43" s="3">
        <v>0</v>
      </c>
      <c r="H43" s="3">
        <v>0</v>
      </c>
    </row>
    <row r="44" spans="1:8" outlineLevel="1" x14ac:dyDescent="0.25">
      <c r="A44" s="3" t="s">
        <v>10</v>
      </c>
      <c r="B44" s="12" t="s">
        <v>27</v>
      </c>
      <c r="C44" s="3">
        <v>30454.093000000001</v>
      </c>
      <c r="D44" s="3">
        <v>1233.6099999999999</v>
      </c>
      <c r="E44" s="14">
        <v>8569.18</v>
      </c>
      <c r="F44" s="14">
        <v>864.86</v>
      </c>
      <c r="G44" s="14">
        <v>16996.79</v>
      </c>
      <c r="H44" s="14">
        <v>2789.65</v>
      </c>
    </row>
    <row r="45" spans="1:8" outlineLevel="1" x14ac:dyDescent="0.25">
      <c r="A45" s="3" t="s">
        <v>11</v>
      </c>
      <c r="B45" s="12" t="s">
        <v>27</v>
      </c>
      <c r="C45" s="3">
        <v>0</v>
      </c>
      <c r="D45" s="3">
        <v>0</v>
      </c>
      <c r="E45" s="14">
        <v>0</v>
      </c>
      <c r="F45" s="3">
        <v>0</v>
      </c>
      <c r="G45" s="14">
        <v>0</v>
      </c>
      <c r="H45" s="14">
        <v>0</v>
      </c>
    </row>
    <row r="46" spans="1:8" ht="27.6" outlineLevel="1" x14ac:dyDescent="0.25">
      <c r="A46" s="5" t="s">
        <v>25</v>
      </c>
      <c r="B46" s="6" t="s">
        <v>26</v>
      </c>
      <c r="C46" s="7"/>
      <c r="D46" s="7">
        <v>4.32</v>
      </c>
      <c r="E46" s="7">
        <v>5.85</v>
      </c>
      <c r="F46" s="7">
        <v>6.87</v>
      </c>
      <c r="G46" s="7">
        <v>7.75</v>
      </c>
      <c r="H46" s="7">
        <v>9.39</v>
      </c>
    </row>
    <row r="47" spans="1:8" x14ac:dyDescent="0.25">
      <c r="A47" s="26" t="s">
        <v>17</v>
      </c>
      <c r="B47" s="26"/>
      <c r="C47" s="26"/>
      <c r="D47" s="26"/>
      <c r="E47" s="26"/>
      <c r="F47" s="26"/>
      <c r="G47" s="26"/>
      <c r="H47" s="26"/>
    </row>
    <row r="48" spans="1:8" ht="27.6" outlineLevel="1" x14ac:dyDescent="0.25">
      <c r="A48" s="2" t="s">
        <v>7</v>
      </c>
      <c r="B48" s="12" t="s">
        <v>27</v>
      </c>
      <c r="C48" s="3">
        <v>56504.63</v>
      </c>
      <c r="D48" s="3">
        <v>1158.3579999999999</v>
      </c>
      <c r="E48" s="3">
        <v>9067.0499999999993</v>
      </c>
      <c r="F48" s="3">
        <v>1065.934</v>
      </c>
      <c r="G48" s="3">
        <v>29910.996999999999</v>
      </c>
      <c r="H48" s="3">
        <v>15302.290999999999</v>
      </c>
    </row>
    <row r="49" spans="1:21" ht="27.6" outlineLevel="1" x14ac:dyDescent="0.25">
      <c r="A49" s="2" t="s">
        <v>8</v>
      </c>
      <c r="B49" s="12"/>
      <c r="C49" s="3"/>
      <c r="D49" s="3"/>
      <c r="E49" s="3"/>
      <c r="F49" s="3"/>
      <c r="G49" s="3"/>
      <c r="H49" s="3"/>
    </row>
    <row r="50" spans="1:21" outlineLevel="1" x14ac:dyDescent="0.25">
      <c r="A50" s="3" t="s">
        <v>9</v>
      </c>
      <c r="B50" s="12" t="s">
        <v>27</v>
      </c>
      <c r="C50" s="3">
        <v>64.328999999999994</v>
      </c>
      <c r="D50" s="3">
        <v>0</v>
      </c>
      <c r="E50" s="3">
        <v>64.328999999999994</v>
      </c>
      <c r="F50" s="3">
        <v>0</v>
      </c>
      <c r="G50" s="3">
        <v>0</v>
      </c>
      <c r="H50" s="3">
        <v>0</v>
      </c>
    </row>
    <row r="51" spans="1:21" outlineLevel="1" x14ac:dyDescent="0.25">
      <c r="A51" s="3" t="s">
        <v>10</v>
      </c>
      <c r="B51" s="12" t="s">
        <v>27</v>
      </c>
      <c r="C51" s="3">
        <v>33395.1</v>
      </c>
      <c r="D51" s="3">
        <v>1158.3579999999999</v>
      </c>
      <c r="E51" s="14">
        <v>9002.7209999999995</v>
      </c>
      <c r="F51" s="3">
        <v>937.71</v>
      </c>
      <c r="G51" s="3">
        <v>19174.240000000002</v>
      </c>
      <c r="H51" s="3">
        <v>3122.07</v>
      </c>
    </row>
    <row r="52" spans="1:21" outlineLevel="1" x14ac:dyDescent="0.25">
      <c r="A52" s="3" t="s">
        <v>11</v>
      </c>
      <c r="B52" s="12" t="s">
        <v>27</v>
      </c>
      <c r="D52" s="3">
        <v>0</v>
      </c>
      <c r="E52" s="14">
        <v>0</v>
      </c>
      <c r="F52" s="3">
        <v>0</v>
      </c>
      <c r="G52" s="3">
        <v>0</v>
      </c>
      <c r="H52" s="3">
        <v>0</v>
      </c>
    </row>
    <row r="53" spans="1:21" ht="27.6" outlineLevel="1" x14ac:dyDescent="0.25">
      <c r="A53" s="5" t="s">
        <v>25</v>
      </c>
      <c r="B53" s="6" t="s">
        <v>26</v>
      </c>
      <c r="C53" s="7"/>
      <c r="D53" s="7">
        <v>4.5</v>
      </c>
      <c r="E53" s="7">
        <v>6.48</v>
      </c>
      <c r="F53" s="7">
        <v>7.2</v>
      </c>
      <c r="G53" s="7">
        <v>8.43</v>
      </c>
      <c r="H53" s="7">
        <v>10.54</v>
      </c>
      <c r="O53" s="13"/>
    </row>
    <row r="54" spans="1:21" x14ac:dyDescent="0.25">
      <c r="A54" s="26" t="s">
        <v>18</v>
      </c>
      <c r="B54" s="26"/>
      <c r="C54" s="26"/>
      <c r="D54" s="26"/>
      <c r="E54" s="26"/>
      <c r="F54" s="26"/>
      <c r="G54" s="26"/>
      <c r="H54" s="26"/>
    </row>
    <row r="55" spans="1:21" ht="27.6" outlineLevel="1" x14ac:dyDescent="0.25">
      <c r="A55" s="2" t="s">
        <v>7</v>
      </c>
      <c r="B55" s="12" t="s">
        <v>27</v>
      </c>
      <c r="C55" s="3">
        <v>53967.32</v>
      </c>
      <c r="D55" s="3">
        <v>1125.443</v>
      </c>
      <c r="E55" s="3">
        <v>8752.2649999999994</v>
      </c>
      <c r="F55" s="3">
        <v>976.78899999999999</v>
      </c>
      <c r="G55" s="3">
        <v>28483.040000000001</v>
      </c>
      <c r="H55" s="3">
        <v>14629.782999999999</v>
      </c>
    </row>
    <row r="56" spans="1:21" ht="27.6" outlineLevel="1" x14ac:dyDescent="0.25">
      <c r="A56" s="2" t="s">
        <v>8</v>
      </c>
      <c r="B56" s="12"/>
      <c r="C56" s="3"/>
      <c r="D56" s="3"/>
      <c r="E56" s="3"/>
      <c r="F56" s="3"/>
      <c r="G56" s="3"/>
      <c r="H56" s="3"/>
      <c r="U56" s="17"/>
    </row>
    <row r="57" spans="1:21" outlineLevel="1" x14ac:dyDescent="0.25">
      <c r="A57" s="3" t="s">
        <v>9</v>
      </c>
      <c r="B57" s="12" t="s">
        <v>27</v>
      </c>
      <c r="C57" s="3">
        <v>79.510999999999996</v>
      </c>
      <c r="D57" s="3">
        <v>0</v>
      </c>
      <c r="E57" s="3">
        <v>79.510999999999996</v>
      </c>
      <c r="F57" s="3">
        <v>0</v>
      </c>
      <c r="G57" s="3">
        <v>0</v>
      </c>
      <c r="H57" s="3">
        <v>0</v>
      </c>
      <c r="L57" s="15"/>
      <c r="M57" s="15"/>
      <c r="N57" s="15"/>
      <c r="O57" s="15"/>
      <c r="P57" s="15"/>
      <c r="R57" s="15"/>
    </row>
    <row r="58" spans="1:21" outlineLevel="1" x14ac:dyDescent="0.25">
      <c r="A58" s="3" t="s">
        <v>10</v>
      </c>
      <c r="B58" s="12" t="s">
        <v>27</v>
      </c>
      <c r="C58" s="3">
        <v>31867.06</v>
      </c>
      <c r="D58" s="3">
        <v>1125.443</v>
      </c>
      <c r="E58" s="14">
        <v>8672.753999999999</v>
      </c>
      <c r="F58" s="3">
        <v>897.97</v>
      </c>
      <c r="G58" s="3">
        <v>18313.939999999999</v>
      </c>
      <c r="H58" s="3">
        <v>2856.95</v>
      </c>
      <c r="R58" s="15"/>
    </row>
    <row r="59" spans="1:21" outlineLevel="1" x14ac:dyDescent="0.25">
      <c r="A59" s="3" t="s">
        <v>11</v>
      </c>
      <c r="B59" s="12" t="s">
        <v>27</v>
      </c>
      <c r="C59" s="3"/>
      <c r="D59" s="3">
        <v>0</v>
      </c>
      <c r="E59" s="14">
        <v>0</v>
      </c>
      <c r="F59" s="3">
        <v>0</v>
      </c>
      <c r="G59" s="3">
        <v>0</v>
      </c>
      <c r="H59" s="3">
        <v>0</v>
      </c>
      <c r="L59" s="15"/>
      <c r="M59" s="15"/>
      <c r="N59" s="15"/>
      <c r="O59" s="15"/>
      <c r="P59" s="17"/>
    </row>
    <row r="60" spans="1:21" ht="27.6" outlineLevel="1" x14ac:dyDescent="0.25">
      <c r="A60" s="5" t="s">
        <v>25</v>
      </c>
      <c r="B60" s="6" t="s">
        <v>26</v>
      </c>
      <c r="C60" s="7"/>
      <c r="D60" s="7">
        <v>4.78</v>
      </c>
      <c r="E60" s="7">
        <v>6.76</v>
      </c>
      <c r="F60" s="7">
        <v>7.58</v>
      </c>
      <c r="G60" s="7">
        <v>8.67</v>
      </c>
      <c r="H60" s="7">
        <v>10.81</v>
      </c>
      <c r="L60" s="16"/>
      <c r="M60" s="15"/>
      <c r="N60" s="15"/>
      <c r="O60" s="15"/>
      <c r="P60" s="17"/>
    </row>
    <row r="61" spans="1:21" x14ac:dyDescent="0.25">
      <c r="A61" s="26" t="s">
        <v>19</v>
      </c>
      <c r="B61" s="26"/>
      <c r="C61" s="26"/>
      <c r="D61" s="26"/>
      <c r="E61" s="26"/>
      <c r="F61" s="26"/>
      <c r="G61" s="26"/>
      <c r="H61" s="26"/>
      <c r="J61" s="13"/>
      <c r="K61" s="13"/>
      <c r="L61" s="15"/>
      <c r="M61" s="16"/>
      <c r="N61" s="16"/>
      <c r="O61" s="15"/>
      <c r="P61" s="17"/>
    </row>
    <row r="62" spans="1:21" ht="27.6" outlineLevel="1" x14ac:dyDescent="0.25">
      <c r="A62" s="2" t="s">
        <v>7</v>
      </c>
      <c r="B62" s="12" t="s">
        <v>27</v>
      </c>
      <c r="C62" s="3">
        <v>50308.22</v>
      </c>
      <c r="D62" s="3">
        <v>851.23900000000003</v>
      </c>
      <c r="E62" s="3">
        <v>8068.3239999999996</v>
      </c>
      <c r="F62" s="3">
        <v>934.65099999999995</v>
      </c>
      <c r="G62" s="3">
        <v>26819.321</v>
      </c>
      <c r="H62" s="3">
        <v>13634.684999999999</v>
      </c>
      <c r="R62" s="13"/>
    </row>
    <row r="63" spans="1:21" ht="27.6" outlineLevel="1" x14ac:dyDescent="0.25">
      <c r="A63" s="2" t="s">
        <v>8</v>
      </c>
      <c r="B63" s="12"/>
      <c r="C63" s="3"/>
      <c r="D63" s="3"/>
      <c r="E63" s="3"/>
      <c r="F63" s="3"/>
      <c r="G63" s="3"/>
      <c r="H63" s="3"/>
    </row>
    <row r="64" spans="1:21" outlineLevel="1" x14ac:dyDescent="0.25">
      <c r="A64" s="3" t="s">
        <v>9</v>
      </c>
      <c r="B64" s="12" t="s">
        <v>27</v>
      </c>
      <c r="C64" s="3">
        <v>256.99</v>
      </c>
      <c r="D64" s="3">
        <v>0</v>
      </c>
      <c r="E64" s="3">
        <v>256.99</v>
      </c>
      <c r="F64" s="3">
        <v>0</v>
      </c>
      <c r="G64" s="3">
        <v>0</v>
      </c>
      <c r="H64" s="3">
        <v>0</v>
      </c>
    </row>
    <row r="65" spans="1:16" outlineLevel="1" x14ac:dyDescent="0.25">
      <c r="A65" s="3" t="s">
        <v>10</v>
      </c>
      <c r="B65" s="12" t="s">
        <v>27</v>
      </c>
      <c r="C65" s="3">
        <v>29480.080000000002</v>
      </c>
      <c r="D65" s="3">
        <v>851.23900000000003</v>
      </c>
      <c r="E65" s="3">
        <v>7811.3339999999998</v>
      </c>
      <c r="F65" s="3">
        <v>814.53</v>
      </c>
      <c r="G65" s="3">
        <v>17259.13</v>
      </c>
      <c r="H65" s="3">
        <v>2743.85</v>
      </c>
    </row>
    <row r="66" spans="1:16" outlineLevel="1" x14ac:dyDescent="0.25">
      <c r="A66" s="3" t="s">
        <v>11</v>
      </c>
      <c r="B66" s="12" t="s">
        <v>27</v>
      </c>
      <c r="C66" s="3"/>
      <c r="D66" s="3">
        <v>0</v>
      </c>
      <c r="E66" s="3">
        <v>0</v>
      </c>
      <c r="F66" s="3">
        <v>0</v>
      </c>
      <c r="G66" s="3">
        <v>0</v>
      </c>
      <c r="H66" s="3">
        <v>0</v>
      </c>
    </row>
    <row r="67" spans="1:16" ht="27.6" outlineLevel="1" x14ac:dyDescent="0.25">
      <c r="A67" s="5" t="s">
        <v>25</v>
      </c>
      <c r="B67" s="6" t="s">
        <v>26</v>
      </c>
      <c r="C67" s="7"/>
      <c r="D67" s="7">
        <v>4.88</v>
      </c>
      <c r="E67" s="7">
        <v>6.56</v>
      </c>
      <c r="F67" s="7">
        <v>7.53</v>
      </c>
      <c r="G67" s="7">
        <v>8.85</v>
      </c>
      <c r="H67" s="7">
        <v>10.98</v>
      </c>
    </row>
    <row r="68" spans="1:16" x14ac:dyDescent="0.25">
      <c r="A68" s="26" t="s">
        <v>20</v>
      </c>
      <c r="B68" s="26"/>
      <c r="C68" s="26"/>
      <c r="D68" s="26"/>
      <c r="E68" s="26"/>
      <c r="F68" s="26"/>
      <c r="G68" s="26"/>
      <c r="H68" s="26"/>
    </row>
    <row r="69" spans="1:16" ht="27.6" outlineLevel="1" x14ac:dyDescent="0.25">
      <c r="A69" s="2" t="s">
        <v>7</v>
      </c>
      <c r="B69" s="12" t="s">
        <v>27</v>
      </c>
      <c r="C69" s="3">
        <v>53693.38</v>
      </c>
      <c r="D69" s="3">
        <v>1039.6559999999999</v>
      </c>
      <c r="E69" s="3">
        <v>8420.6759999999995</v>
      </c>
      <c r="F69" s="3">
        <v>1090.252</v>
      </c>
      <c r="G69" s="3">
        <v>28831.022000000001</v>
      </c>
      <c r="H69" s="3">
        <v>14311.773999999999</v>
      </c>
    </row>
    <row r="70" spans="1:16" ht="27.6" outlineLevel="1" x14ac:dyDescent="0.25">
      <c r="A70" s="2" t="s">
        <v>8</v>
      </c>
      <c r="B70" s="12"/>
      <c r="C70" s="3"/>
      <c r="D70" s="3"/>
      <c r="E70" s="3"/>
      <c r="F70" s="3"/>
      <c r="G70" s="3"/>
      <c r="H70" s="3"/>
    </row>
    <row r="71" spans="1:16" outlineLevel="1" x14ac:dyDescent="0.25">
      <c r="A71" s="3" t="s">
        <v>9</v>
      </c>
      <c r="B71" s="12" t="s">
        <v>27</v>
      </c>
      <c r="C71" s="3">
        <v>210.46799999999999</v>
      </c>
      <c r="D71" s="3">
        <v>0</v>
      </c>
      <c r="E71" s="3">
        <v>210.46799999999999</v>
      </c>
      <c r="F71" s="3">
        <v>0</v>
      </c>
      <c r="G71" s="3">
        <v>0</v>
      </c>
      <c r="H71" s="3">
        <v>0</v>
      </c>
    </row>
    <row r="72" spans="1:16" outlineLevel="1" x14ac:dyDescent="0.25">
      <c r="A72" s="3" t="s">
        <v>10</v>
      </c>
      <c r="B72" s="12" t="s">
        <v>27</v>
      </c>
      <c r="C72" s="3">
        <v>31400.880000000001</v>
      </c>
      <c r="D72" s="3">
        <v>1039.6559999999999</v>
      </c>
      <c r="E72" s="3">
        <v>8210.2079999999987</v>
      </c>
      <c r="F72" s="3">
        <v>956.13</v>
      </c>
      <c r="G72" s="3">
        <v>18398.259999999998</v>
      </c>
      <c r="H72" s="3">
        <v>2796.63</v>
      </c>
    </row>
    <row r="73" spans="1:16" outlineLevel="1" x14ac:dyDescent="0.25">
      <c r="A73" s="3" t="s">
        <v>11</v>
      </c>
      <c r="B73" s="12" t="s">
        <v>27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L73" s="15"/>
      <c r="M73" s="15"/>
      <c r="N73" s="15"/>
      <c r="O73" s="15"/>
      <c r="P73" s="15"/>
    </row>
    <row r="74" spans="1:16" ht="27.6" outlineLevel="1" x14ac:dyDescent="0.25">
      <c r="A74" s="5" t="s">
        <v>25</v>
      </c>
      <c r="B74" s="6" t="s">
        <v>26</v>
      </c>
      <c r="C74" s="7"/>
      <c r="D74" s="7">
        <v>4.8600000000000003</v>
      </c>
      <c r="E74" s="7">
        <v>6.35</v>
      </c>
      <c r="F74" s="7">
        <v>7.35</v>
      </c>
      <c r="G74" s="7">
        <v>8.69</v>
      </c>
      <c r="H74" s="7">
        <v>10.86</v>
      </c>
    </row>
    <row r="75" spans="1:16" x14ac:dyDescent="0.25">
      <c r="A75" s="26" t="s">
        <v>21</v>
      </c>
      <c r="B75" s="26"/>
      <c r="C75" s="26"/>
      <c r="D75" s="26"/>
      <c r="E75" s="26"/>
      <c r="F75" s="26"/>
      <c r="G75" s="26"/>
      <c r="H75" s="26"/>
      <c r="O75" s="13"/>
    </row>
    <row r="76" spans="1:16" ht="27.6" outlineLevel="1" x14ac:dyDescent="0.25">
      <c r="A76" s="2" t="s">
        <v>7</v>
      </c>
      <c r="B76" s="12" t="s">
        <v>27</v>
      </c>
      <c r="C76" s="3">
        <v>54176.87</v>
      </c>
      <c r="D76" s="3">
        <v>944.19500000000005</v>
      </c>
      <c r="E76" s="3">
        <v>8674.3670000000002</v>
      </c>
      <c r="F76" s="3">
        <v>1180.0319999999999</v>
      </c>
      <c r="G76" s="3">
        <v>29195.647000000001</v>
      </c>
      <c r="H76" s="3">
        <v>14182.629000000001</v>
      </c>
    </row>
    <row r="77" spans="1:16" ht="27.6" outlineLevel="1" x14ac:dyDescent="0.25">
      <c r="A77" s="2" t="s">
        <v>8</v>
      </c>
      <c r="B77" s="12"/>
      <c r="C77" s="3"/>
      <c r="D77" s="3"/>
      <c r="E77" s="3"/>
      <c r="F77" s="3"/>
      <c r="G77" s="3"/>
      <c r="H77" s="3"/>
    </row>
    <row r="78" spans="1:16" outlineLevel="1" x14ac:dyDescent="0.25">
      <c r="A78" s="3" t="s">
        <v>9</v>
      </c>
      <c r="B78" s="12" t="s">
        <v>27</v>
      </c>
      <c r="C78" s="3">
        <v>218.33600000000001</v>
      </c>
      <c r="D78" s="3">
        <v>0</v>
      </c>
      <c r="E78" s="3">
        <v>218.33600000000001</v>
      </c>
      <c r="F78" s="3">
        <v>0</v>
      </c>
      <c r="G78" s="3">
        <v>0</v>
      </c>
      <c r="H78" s="3">
        <v>0</v>
      </c>
    </row>
    <row r="79" spans="1:16" outlineLevel="1" x14ac:dyDescent="0.25">
      <c r="A79" s="3" t="s">
        <v>10</v>
      </c>
      <c r="B79" s="12" t="s">
        <v>27</v>
      </c>
      <c r="C79" s="3">
        <v>32194.304</v>
      </c>
      <c r="D79" s="3">
        <v>944.19500000000005</v>
      </c>
      <c r="E79" s="3">
        <v>8456.0310000000009</v>
      </c>
      <c r="F79" s="3">
        <v>1074.5899999999999</v>
      </c>
      <c r="G79" s="3">
        <v>19008.009999999998</v>
      </c>
      <c r="H79" s="3">
        <v>2711.47</v>
      </c>
    </row>
    <row r="80" spans="1:16" outlineLevel="1" x14ac:dyDescent="0.25">
      <c r="A80" s="3" t="s">
        <v>11</v>
      </c>
      <c r="B80" s="12" t="s">
        <v>27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L80" s="15"/>
      <c r="M80" s="15"/>
      <c r="N80" s="15"/>
      <c r="O80" s="15"/>
      <c r="P80" s="15"/>
    </row>
    <row r="81" spans="1:8" ht="27.6" outlineLevel="1" x14ac:dyDescent="0.25">
      <c r="A81" s="5" t="s">
        <v>25</v>
      </c>
      <c r="B81" s="6" t="s">
        <v>26</v>
      </c>
      <c r="C81" s="7"/>
      <c r="D81" s="7">
        <v>5.1100000000000003</v>
      </c>
      <c r="E81" s="7">
        <v>6.65</v>
      </c>
      <c r="F81" s="7">
        <v>7.66</v>
      </c>
      <c r="G81" s="7">
        <v>8.9499999999999993</v>
      </c>
      <c r="H81" s="7">
        <v>11.05</v>
      </c>
    </row>
    <row r="82" spans="1:8" x14ac:dyDescent="0.25">
      <c r="A82" s="26" t="s">
        <v>22</v>
      </c>
      <c r="B82" s="26"/>
      <c r="C82" s="26"/>
      <c r="D82" s="26"/>
      <c r="E82" s="26"/>
      <c r="F82" s="26"/>
      <c r="G82" s="26"/>
      <c r="H82" s="26"/>
    </row>
    <row r="83" spans="1:8" ht="27.6" outlineLevel="1" x14ac:dyDescent="0.25">
      <c r="A83" s="2" t="s">
        <v>7</v>
      </c>
      <c r="B83" s="12" t="s">
        <v>27</v>
      </c>
      <c r="C83" s="3">
        <v>57282.25</v>
      </c>
      <c r="D83" s="3">
        <v>598.52300000000002</v>
      </c>
      <c r="E83" s="3">
        <v>9024.8819999999996</v>
      </c>
      <c r="F83" s="3">
        <v>1342.92</v>
      </c>
      <c r="G83" s="3">
        <v>31033.442999999999</v>
      </c>
      <c r="H83" s="3">
        <v>15282.482</v>
      </c>
    </row>
    <row r="84" spans="1:8" ht="27.6" outlineLevel="1" x14ac:dyDescent="0.25">
      <c r="A84" s="2" t="s">
        <v>8</v>
      </c>
      <c r="B84" s="12"/>
      <c r="C84" s="3"/>
      <c r="D84" s="3"/>
      <c r="E84" s="3"/>
      <c r="F84" s="3"/>
      <c r="G84" s="3"/>
      <c r="H84" s="3"/>
    </row>
    <row r="85" spans="1:8" outlineLevel="1" x14ac:dyDescent="0.25">
      <c r="A85" s="3" t="s">
        <v>9</v>
      </c>
      <c r="B85" s="12" t="s">
        <v>27</v>
      </c>
      <c r="C85" s="3">
        <v>233.095</v>
      </c>
      <c r="D85" s="3">
        <v>0</v>
      </c>
      <c r="E85" s="3">
        <v>233.095</v>
      </c>
      <c r="F85" s="3">
        <v>0</v>
      </c>
      <c r="G85" s="3">
        <v>0</v>
      </c>
      <c r="H85" s="3">
        <v>0</v>
      </c>
    </row>
    <row r="86" spans="1:8" outlineLevel="1" x14ac:dyDescent="0.25">
      <c r="A86" s="3" t="s">
        <v>10</v>
      </c>
      <c r="B86" s="12" t="s">
        <v>27</v>
      </c>
      <c r="C86" s="3">
        <v>32410.834999999999</v>
      </c>
      <c r="D86" s="3">
        <v>598.52300000000002</v>
      </c>
      <c r="E86" s="3">
        <v>8791.7870000000003</v>
      </c>
      <c r="F86" s="3">
        <v>1089.2</v>
      </c>
      <c r="G86" s="3">
        <v>19792.14</v>
      </c>
      <c r="H86" s="3">
        <v>2139.19</v>
      </c>
    </row>
    <row r="87" spans="1:8" outlineLevel="1" x14ac:dyDescent="0.25">
      <c r="A87" s="3" t="s">
        <v>11</v>
      </c>
      <c r="B87" s="12" t="s">
        <v>27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</row>
    <row r="88" spans="1:8" ht="27.6" outlineLevel="1" x14ac:dyDescent="0.25">
      <c r="A88" s="5" t="s">
        <v>25</v>
      </c>
      <c r="B88" s="6" t="s">
        <v>26</v>
      </c>
      <c r="C88" s="7"/>
      <c r="D88" s="7">
        <v>4.9400000000000004</v>
      </c>
      <c r="E88" s="7">
        <v>6.69</v>
      </c>
      <c r="F88" s="7">
        <v>7.52</v>
      </c>
      <c r="G88" s="7">
        <v>8.86</v>
      </c>
      <c r="H88" s="7">
        <v>10.95</v>
      </c>
    </row>
    <row r="89" spans="1:8" ht="17.399999999999999" x14ac:dyDescent="0.3">
      <c r="A89" s="36" t="s">
        <v>30</v>
      </c>
      <c r="B89" s="36"/>
      <c r="C89" s="36"/>
      <c r="D89" s="36"/>
      <c r="E89" s="36"/>
      <c r="F89" s="36"/>
      <c r="G89" s="36"/>
      <c r="H89" s="36"/>
    </row>
    <row r="90" spans="1:8" ht="27.6" x14ac:dyDescent="0.25">
      <c r="A90" s="2" t="s">
        <v>7</v>
      </c>
      <c r="B90" s="12" t="s">
        <v>27</v>
      </c>
      <c r="C90" s="3">
        <f>SUM(D90:H90)</f>
        <v>644347.36</v>
      </c>
      <c r="D90" s="3">
        <f>D6+D13+D20+D27+D34+D41+D48+D55+D62+D69+D76+D83</f>
        <v>11829.774999999996</v>
      </c>
      <c r="E90" s="3">
        <f>E6+E13+E20+E27+E34+E41+E48+E55+E62+E69+E76+E83</f>
        <v>104136.53599999998</v>
      </c>
      <c r="F90" s="3">
        <f>F6+F13+F20+F27+F34+F41+F48+F55+F62+F69+F76+F83</f>
        <v>13449.637999999999</v>
      </c>
      <c r="G90" s="3">
        <f>G6+G13+G20+G27+G34+G41+G48+G55+G62+G69+G76+G83</f>
        <v>344727.375</v>
      </c>
      <c r="H90" s="3">
        <f>H6+H13+H20+H27+H34+H41+H48+H55+H62+H69+H76+H83</f>
        <v>170204.03599999999</v>
      </c>
    </row>
    <row r="91" spans="1:8" ht="27.6" x14ac:dyDescent="0.25">
      <c r="A91" s="2" t="s">
        <v>8</v>
      </c>
      <c r="B91" s="12"/>
      <c r="C91" s="3"/>
      <c r="D91" s="3"/>
      <c r="E91" s="3"/>
      <c r="F91" s="3"/>
      <c r="G91" s="3"/>
      <c r="H91" s="3"/>
    </row>
    <row r="92" spans="1:8" x14ac:dyDescent="0.25">
      <c r="A92" s="3" t="s">
        <v>9</v>
      </c>
      <c r="B92" s="12" t="s">
        <v>27</v>
      </c>
      <c r="C92" s="3">
        <f>SUM(D92:H92)</f>
        <v>2335.6989999999996</v>
      </c>
      <c r="D92" s="3">
        <f t="shared" ref="D92:H94" si="0">D8+D15+D22+D29+D36+D43+D50+D57+D64+D71+D78+D85</f>
        <v>0</v>
      </c>
      <c r="E92" s="3">
        <f t="shared" si="0"/>
        <v>2335.6989999999996</v>
      </c>
      <c r="F92" s="3">
        <f t="shared" si="0"/>
        <v>0</v>
      </c>
      <c r="G92" s="3">
        <f t="shared" si="0"/>
        <v>0</v>
      </c>
      <c r="H92" s="3">
        <f t="shared" si="0"/>
        <v>0</v>
      </c>
    </row>
    <row r="93" spans="1:8" x14ac:dyDescent="0.25">
      <c r="A93" s="3" t="s">
        <v>10</v>
      </c>
      <c r="B93" s="12" t="s">
        <v>27</v>
      </c>
      <c r="C93" s="3">
        <f t="shared" ref="C93:C94" si="1">SUM(D93:H93)</f>
        <v>376967.29700000002</v>
      </c>
      <c r="D93" s="3">
        <f t="shared" si="0"/>
        <v>11829.765999999998</v>
      </c>
      <c r="E93" s="3">
        <f t="shared" si="0"/>
        <v>101302.091</v>
      </c>
      <c r="F93" s="3">
        <f t="shared" si="0"/>
        <v>12374.5</v>
      </c>
      <c r="G93" s="3">
        <f t="shared" si="0"/>
        <v>218281.90000000002</v>
      </c>
      <c r="H93" s="3">
        <f t="shared" si="0"/>
        <v>33179.040000000001</v>
      </c>
    </row>
    <row r="94" spans="1:8" x14ac:dyDescent="0.25">
      <c r="A94" s="3" t="s">
        <v>11</v>
      </c>
      <c r="B94" s="12" t="s">
        <v>27</v>
      </c>
      <c r="C94" s="3">
        <f t="shared" si="1"/>
        <v>1051.26</v>
      </c>
      <c r="D94" s="3">
        <f t="shared" si="0"/>
        <v>0</v>
      </c>
      <c r="E94" s="3">
        <f t="shared" si="0"/>
        <v>498.75</v>
      </c>
      <c r="F94" s="3">
        <f t="shared" si="0"/>
        <v>0</v>
      </c>
      <c r="G94" s="3">
        <f t="shared" si="0"/>
        <v>368.77</v>
      </c>
      <c r="H94" s="3">
        <f t="shared" si="0"/>
        <v>183.74</v>
      </c>
    </row>
    <row r="95" spans="1:8" ht="9" customHeight="1" x14ac:dyDescent="0.25">
      <c r="A95" s="24"/>
      <c r="B95" s="24"/>
      <c r="C95" s="24"/>
      <c r="D95" s="24"/>
      <c r="E95" s="24"/>
      <c r="F95" s="24"/>
      <c r="G95" s="24"/>
      <c r="H95" s="24"/>
    </row>
    <row r="96" spans="1:8" ht="44.25" customHeight="1" x14ac:dyDescent="0.25">
      <c r="A96" s="8" t="s">
        <v>28</v>
      </c>
      <c r="B96" s="9" t="s">
        <v>26</v>
      </c>
      <c r="C96" s="10"/>
      <c r="D96" s="11">
        <f>AVERAGE(D11,D18,D25,D32,D39,D46,D53,D60,D67,D74,D81,D88)</f>
        <v>4.6658333333333335</v>
      </c>
      <c r="E96" s="11">
        <f t="shared" ref="E96:H96" si="2">AVERAGE(E11,E18,E25,E32,E39,E46,E53,E60,E67,E74,E81,E88)</f>
        <v>6.2208333333333341</v>
      </c>
      <c r="F96" s="11">
        <f t="shared" si="2"/>
        <v>7.1749999999999998</v>
      </c>
      <c r="G96" s="11">
        <f t="shared" si="2"/>
        <v>8.2891666666666666</v>
      </c>
      <c r="H96" s="11">
        <f t="shared" si="2"/>
        <v>10.139166666666668</v>
      </c>
    </row>
  </sheetData>
  <mergeCells count="19">
    <mergeCell ref="A89:H89"/>
    <mergeCell ref="A54:H54"/>
    <mergeCell ref="A61:H61"/>
    <mergeCell ref="A95:H95"/>
    <mergeCell ref="A1:H1"/>
    <mergeCell ref="A26:H26"/>
    <mergeCell ref="A33:H33"/>
    <mergeCell ref="A40:H40"/>
    <mergeCell ref="A47:H47"/>
    <mergeCell ref="A3:A4"/>
    <mergeCell ref="C3:C4"/>
    <mergeCell ref="D3:H3"/>
    <mergeCell ref="A5:H5"/>
    <mergeCell ref="A12:H12"/>
    <mergeCell ref="B3:B4"/>
    <mergeCell ref="A19:H19"/>
    <mergeCell ref="A68:H68"/>
    <mergeCell ref="A75:H75"/>
    <mergeCell ref="A82:H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Ахметова</dc:creator>
  <cp:lastModifiedBy>Александра Блинова</cp:lastModifiedBy>
  <dcterms:created xsi:type="dcterms:W3CDTF">2023-04-13T07:57:25Z</dcterms:created>
  <dcterms:modified xsi:type="dcterms:W3CDTF">2026-02-05T13:05:12Z</dcterms:modified>
</cp:coreProperties>
</file>